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español/"/>
    </mc:Choice>
  </mc:AlternateContent>
  <xr:revisionPtr revIDLastSave="19" documentId="8_{E7DBB948-AA24-4C22-981C-98D7E456AC05}" xr6:coauthVersionLast="47" xr6:coauthVersionMax="47" xr10:uidLastSave="{CE96191F-BEF1-49D4-915B-EF62C5BEDF97}"/>
  <workbookProtection workbookAlgorithmName="SHA-512" workbookHashValue="aMq0lkwIsrrK1m+Uz9Jgpl5ZoUCXUvi0nG7e04ikToyCq/o8okZ/3TRwj44dlieAJB7wnM5A9IrceynkAvYA1A==" workbookSaltValue="Y4OoF4gTjjpp4puWT16YHQ==" workbookSpinCount="100000" lockStructure="1"/>
  <bookViews>
    <workbookView xWindow="754" yWindow="754" windowWidth="25423" windowHeight="16646" xr2:uid="{00000000-000D-0000-FFFF-FFFF00000000}"/>
  </bookViews>
  <sheets>
    <sheet name="Hoja1" sheetId="1" r:id="rId1"/>
  </sheets>
  <definedNames>
    <definedName name="_xlnm.Print_Area" localSheetId="0">Hoja1!$B$1:$I$43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L3" i="1"/>
  <c r="I10" i="1"/>
  <c r="I9" i="1"/>
  <c r="I8" i="1"/>
  <c r="I7" i="1"/>
  <c r="H7" i="1"/>
  <c r="N12" i="1" l="1"/>
  <c r="N11" i="1"/>
  <c r="N10" i="1"/>
  <c r="J10" i="1" s="1"/>
  <c r="L10" i="1" s="1"/>
  <c r="N9" i="1"/>
  <c r="J9" i="1" s="1"/>
  <c r="N8" i="1"/>
  <c r="J8" i="1" s="1"/>
  <c r="L8" i="1" s="1"/>
  <c r="J7" i="1"/>
  <c r="L7" i="1" s="1"/>
  <c r="N5" i="1"/>
  <c r="L9" i="1" l="1"/>
  <c r="L15" i="1" s="1"/>
  <c r="K15" i="1"/>
  <c r="J15" i="1"/>
  <c r="H10" i="1"/>
  <c r="H9" i="1"/>
  <c r="H8" i="1"/>
</calcChain>
</file>

<file path=xl/sharedStrings.xml><?xml version="1.0" encoding="utf-8"?>
<sst xmlns="http://schemas.openxmlformats.org/spreadsheetml/2006/main" count="25" uniqueCount="25">
  <si>
    <t xml:space="preserve"> CALCULO DE DERECHO DE PRODUCCIÓN DE STAND</t>
  </si>
  <si>
    <t xml:space="preserve"> Fecha:</t>
  </si>
  <si>
    <t>2. STAND DE EXHIBICIÓN A CANCELAR</t>
  </si>
  <si>
    <t>TIPO DE STAND</t>
  </si>
  <si>
    <t>Stand Nº</t>
  </si>
  <si>
    <t>Superf. M2</t>
  </si>
  <si>
    <t>Valor UF ( IVA Incluido)</t>
  </si>
  <si>
    <t>USD</t>
  </si>
  <si>
    <t>EUROS</t>
  </si>
  <si>
    <t>SUBTOTAL</t>
  </si>
  <si>
    <t>+IVA 19%</t>
  </si>
  <si>
    <t xml:space="preserve">TOTAL  A PAGAR </t>
  </si>
  <si>
    <t xml:space="preserve">Superficie hasta los 21m2 </t>
  </si>
  <si>
    <t>Superficie de 22 hasta los 49m2</t>
  </si>
  <si>
    <t>Superficie de 50 hasta los 99m2</t>
  </si>
  <si>
    <t>Superficie de 100m2 o superior.</t>
  </si>
  <si>
    <t>Otros</t>
  </si>
  <si>
    <t xml:space="preserve">Valor UF al día              </t>
  </si>
  <si>
    <t xml:space="preserve">Valor DÓLAR al día      </t>
  </si>
  <si>
    <t>TOTALES</t>
  </si>
  <si>
    <t xml:space="preserve">Valor EUROS al día      </t>
  </si>
  <si>
    <t>Estimado Productor una vez calculado el valor y haber hecho el deposito bancario,</t>
  </si>
  <si>
    <t>debe trasladar los valores al formulario online y llenarlo con todos los datos de la productora para su facturación.</t>
  </si>
  <si>
    <t>SOLO SE CONSIDERARAN PAGADOS LOS DERECHOS DE PRODUCCIÓN QUE ENVÍEN EL COMPROBANTE DE DEPOSITO ADJUNTO EN EL FORMULARIO PARA FACTURACION.</t>
  </si>
  <si>
    <t>LOS PROYECTOS SERAN REVISADO PARA APROBACIÓN UNA VEZ RECIBIDA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</si>
</sst>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/>
    <xf numFmtId="0" fontId="4" fillId="2" borderId="7" xfId="0" applyFont="1" applyFill="1" applyBorder="1" applyAlignment="1">
      <alignment horizontal="center" vertical="center" wrapText="1"/>
    </xf>
    <xf numFmtId="166" fontId="4" fillId="0" borderId="1" xfId="2" applyFont="1" applyBorder="1" applyAlignment="1" applyProtection="1">
      <alignment horizontal="center" vertical="center" wrapText="1"/>
      <protection locked="0"/>
    </xf>
    <xf numFmtId="166" fontId="4" fillId="0" borderId="1" xfId="2" applyFont="1" applyBorder="1" applyAlignment="1">
      <alignment horizontal="center" vertical="center" wrapText="1"/>
    </xf>
    <xf numFmtId="166" fontId="8" fillId="0" borderId="1" xfId="2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vertical="center" wrapText="1"/>
    </xf>
    <xf numFmtId="8" fontId="8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6" fontId="4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66" fontId="8" fillId="4" borderId="1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4" fillId="0" borderId="2" xfId="0" applyFont="1" applyBorder="1"/>
    <xf numFmtId="0" fontId="4" fillId="0" borderId="3" xfId="0" applyFont="1" applyBorder="1"/>
    <xf numFmtId="167" fontId="5" fillId="0" borderId="7" xfId="1" applyNumberFormat="1" applyFont="1" applyFill="1" applyBorder="1" applyAlignment="1" applyProtection="1">
      <alignment horizontal="center" vertical="center" wrapText="1"/>
    </xf>
    <xf numFmtId="167" fontId="5" fillId="0" borderId="7" xfId="1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13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1" fontId="8" fillId="4" borderId="2" xfId="0" applyNumberFormat="1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8" fontId="4" fillId="0" borderId="0" xfId="0" applyNumberFormat="1" applyFont="1"/>
    <xf numFmtId="14" fontId="6" fillId="0" borderId="8" xfId="0" applyNumberFormat="1" applyFont="1" applyBorder="1" applyAlignment="1" applyProtection="1">
      <alignment vertical="center" wrapText="1"/>
      <protection locked="0"/>
    </xf>
    <xf numFmtId="167" fontId="5" fillId="4" borderId="11" xfId="1" applyNumberFormat="1" applyFont="1" applyFill="1" applyBorder="1" applyAlignment="1" applyProtection="1">
      <alignment horizontal="center" vertical="center" wrapText="1"/>
    </xf>
    <xf numFmtId="1" fontId="8" fillId="4" borderId="7" xfId="0" applyNumberFormat="1" applyFont="1" applyFill="1" applyBorder="1" applyAlignment="1">
      <alignment vertical="center" wrapText="1"/>
    </xf>
    <xf numFmtId="167" fontId="5" fillId="4" borderId="12" xfId="1" applyNumberFormat="1" applyFont="1" applyFill="1" applyBorder="1" applyAlignment="1" applyProtection="1">
      <alignment horizontal="center" vertical="center" wrapText="1"/>
    </xf>
    <xf numFmtId="167" fontId="5" fillId="4" borderId="13" xfId="1" applyNumberFormat="1" applyFont="1" applyFill="1" applyBorder="1" applyAlignment="1" applyProtection="1">
      <alignment horizontal="center" vertical="center" wrapText="1"/>
    </xf>
    <xf numFmtId="167" fontId="5" fillId="4" borderId="14" xfId="1" applyNumberFormat="1" applyFont="1" applyFill="1" applyBorder="1" applyAlignment="1" applyProtection="1">
      <alignment horizontal="center" vertical="center" wrapText="1"/>
    </xf>
    <xf numFmtId="167" fontId="5" fillId="4" borderId="7" xfId="1" applyNumberFormat="1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65"/>
  <sheetViews>
    <sheetView tabSelected="1" zoomScaleNormal="100" workbookViewId="0">
      <selection activeCell="Q21" sqref="Q21"/>
    </sheetView>
  </sheetViews>
  <sheetFormatPr baseColWidth="10" defaultColWidth="11.3828125" defaultRowHeight="14.6" x14ac:dyDescent="0.4"/>
  <cols>
    <col min="1" max="1" width="3.69140625" customWidth="1"/>
    <col min="2" max="2" width="29" customWidth="1"/>
    <col min="3" max="3" width="19.3828125" customWidth="1"/>
    <col min="4" max="4" width="18.15234375" customWidth="1"/>
    <col min="5" max="5" width="16.84375" customWidth="1"/>
    <col min="6" max="6" width="17.23046875" customWidth="1"/>
    <col min="7" max="7" width="8.69140625" customWidth="1"/>
    <col min="8" max="9" width="10.53515625" customWidth="1"/>
    <col min="10" max="10" width="15.15234375" hidden="1" customWidth="1"/>
    <col min="11" max="11" width="12.53515625" hidden="1" customWidth="1"/>
    <col min="12" max="12" width="21.23046875" customWidth="1"/>
    <col min="13" max="13" width="17.15234375" hidden="1" customWidth="1"/>
    <col min="14" max="14" width="14.3828125" hidden="1" customWidth="1"/>
    <col min="15" max="15" width="11.53515625" hidden="1" customWidth="1"/>
  </cols>
  <sheetData>
    <row r="1" spans="2:18" s="1" customFormat="1" x14ac:dyDescent="0.4"/>
    <row r="2" spans="2:18" s="1" customFormat="1" ht="15.45" thickBot="1" x14ac:dyDescent="0.45">
      <c r="B2" s="82" t="s">
        <v>0</v>
      </c>
      <c r="C2" s="83"/>
      <c r="D2" s="83"/>
      <c r="E2" s="83"/>
      <c r="F2" s="83"/>
      <c r="G2" s="83"/>
      <c r="H2" s="83"/>
      <c r="I2" s="83"/>
    </row>
    <row r="3" spans="2:18" s="2" customFormat="1" ht="15" customHeight="1" x14ac:dyDescent="0.35">
      <c r="I3" s="36" t="s">
        <v>1</v>
      </c>
      <c r="K3" s="27"/>
      <c r="L3" s="59">
        <f ca="1">TODAY()</f>
        <v>45149</v>
      </c>
      <c r="M3" s="27"/>
      <c r="N3" s="27"/>
      <c r="O3" s="27"/>
      <c r="P3" s="27"/>
      <c r="Q3" s="27"/>
      <c r="R3" s="28"/>
    </row>
    <row r="4" spans="2:18" s="2" customFormat="1" ht="13.3" thickBot="1" x14ac:dyDescent="0.4">
      <c r="B4" s="86"/>
      <c r="C4" s="86"/>
      <c r="D4" s="86"/>
      <c r="E4" s="86"/>
      <c r="F4" s="86"/>
      <c r="G4" s="86"/>
      <c r="H4" s="86"/>
      <c r="I4" s="86"/>
      <c r="J4" s="17"/>
      <c r="K4" s="17"/>
      <c r="L4" s="17"/>
    </row>
    <row r="5" spans="2:18" s="3" customFormat="1" ht="13.3" thickBot="1" x14ac:dyDescent="0.4">
      <c r="B5" s="87" t="s">
        <v>2</v>
      </c>
      <c r="C5" s="88"/>
      <c r="D5" s="88"/>
      <c r="E5" s="88"/>
      <c r="F5" s="88"/>
      <c r="G5" s="88"/>
      <c r="H5" s="88"/>
      <c r="I5" s="88"/>
      <c r="J5" s="66"/>
      <c r="K5" s="66"/>
      <c r="L5" s="67"/>
      <c r="N5" s="3">
        <f>E8*C14</f>
        <v>0</v>
      </c>
    </row>
    <row r="6" spans="2:18" s="3" customFormat="1" ht="31.5" customHeight="1" thickBot="1" x14ac:dyDescent="0.4">
      <c r="B6" s="84" t="s">
        <v>3</v>
      </c>
      <c r="C6" s="85"/>
      <c r="D6" s="19" t="s">
        <v>4</v>
      </c>
      <c r="E6" s="19" t="s">
        <v>5</v>
      </c>
      <c r="F6" s="84" t="s">
        <v>6</v>
      </c>
      <c r="G6" s="85"/>
      <c r="H6" s="57" t="s">
        <v>7</v>
      </c>
      <c r="I6" s="57" t="s">
        <v>8</v>
      </c>
      <c r="J6" s="20" t="s">
        <v>9</v>
      </c>
      <c r="K6" s="20" t="s">
        <v>10</v>
      </c>
      <c r="L6" s="23" t="s">
        <v>11</v>
      </c>
      <c r="M6" s="22"/>
    </row>
    <row r="7" spans="2:18" s="3" customFormat="1" ht="18" customHeight="1" thickBot="1" x14ac:dyDescent="0.4">
      <c r="B7" s="70" t="s">
        <v>12</v>
      </c>
      <c r="C7" s="71"/>
      <c r="D7" s="37"/>
      <c r="E7" s="21">
        <v>18</v>
      </c>
      <c r="F7" s="72">
        <v>3</v>
      </c>
      <c r="G7" s="73"/>
      <c r="H7" s="53">
        <f>+F7*$C$14/$C$15</f>
        <v>136.39798488664988</v>
      </c>
      <c r="I7" s="61">
        <f>+F7*$C$14/$C$16</f>
        <v>124.62600690448792</v>
      </c>
      <c r="J7" s="60">
        <f>+N7</f>
        <v>108300</v>
      </c>
      <c r="K7" s="64">
        <v>0</v>
      </c>
      <c r="L7" s="65">
        <f>+J7+K7</f>
        <v>108300</v>
      </c>
      <c r="M7" s="6"/>
      <c r="N7" s="4">
        <f>IF(AND(E7&gt;=1,E7&lt;=21.999),3*$C$14,IF(AND(E7&gt;=22,E7&lt;=49.999),4*$C$14,IF(AND(E7&gt;=50,E7&lt;=99.999),5*$C$14,IF(AND(E7&gt;=100,E7&lt;=4000),6*$C$14,0))))</f>
        <v>108300</v>
      </c>
    </row>
    <row r="8" spans="2:18" s="3" customFormat="1" ht="18" customHeight="1" thickBot="1" x14ac:dyDescent="0.4">
      <c r="B8" s="70" t="s">
        <v>13</v>
      </c>
      <c r="C8" s="71"/>
      <c r="D8" s="37"/>
      <c r="E8" s="21"/>
      <c r="F8" s="72">
        <v>4</v>
      </c>
      <c r="G8" s="73"/>
      <c r="H8" s="53">
        <f t="shared" ref="H8:H10" si="0">+F8*$C$14/$C$15</f>
        <v>181.86397984886651</v>
      </c>
      <c r="I8" s="61">
        <f t="shared" ref="I8:I10" si="1">+F8*$C$14/$C$16</f>
        <v>166.16800920598388</v>
      </c>
      <c r="J8" s="62">
        <f>+N8</f>
        <v>0</v>
      </c>
      <c r="K8" s="64">
        <v>0</v>
      </c>
      <c r="L8" s="65">
        <f t="shared" ref="L8:L10" si="2">+J8+K8</f>
        <v>0</v>
      </c>
      <c r="M8" s="6"/>
      <c r="N8" s="4">
        <f t="shared" ref="N8:N12" si="3">IF(AND(E8&gt;=1,E8&lt;=21.999),3*$C$14,IF(AND(E8&gt;=22,E8&lt;=49.999),4*$C$14,IF(AND(E8&gt;=50,E8&lt;=99.999),5*$C$14,IF(AND(E8&gt;=100,E8&lt;=4000),6*$C$14,0))))</f>
        <v>0</v>
      </c>
      <c r="Q8" s="58"/>
    </row>
    <row r="9" spans="2:18" s="3" customFormat="1" ht="18" customHeight="1" thickBot="1" x14ac:dyDescent="0.4">
      <c r="B9" s="70" t="s">
        <v>14</v>
      </c>
      <c r="C9" s="71"/>
      <c r="D9" s="37"/>
      <c r="E9" s="21"/>
      <c r="F9" s="72">
        <v>5</v>
      </c>
      <c r="G9" s="73"/>
      <c r="H9" s="53">
        <f t="shared" si="0"/>
        <v>227.32997481108313</v>
      </c>
      <c r="I9" s="61">
        <f t="shared" si="1"/>
        <v>207.71001150747986</v>
      </c>
      <c r="J9" s="62">
        <f>+N9</f>
        <v>0</v>
      </c>
      <c r="K9" s="64">
        <v>0</v>
      </c>
      <c r="L9" s="65">
        <f t="shared" si="2"/>
        <v>0</v>
      </c>
      <c r="M9" s="6"/>
      <c r="N9" s="4">
        <f t="shared" si="3"/>
        <v>0</v>
      </c>
      <c r="Q9" s="58"/>
    </row>
    <row r="10" spans="2:18" s="3" customFormat="1" ht="18" customHeight="1" thickBot="1" x14ac:dyDescent="0.4">
      <c r="B10" s="70" t="s">
        <v>15</v>
      </c>
      <c r="C10" s="71"/>
      <c r="D10" s="37"/>
      <c r="E10" s="21"/>
      <c r="F10" s="72">
        <v>6</v>
      </c>
      <c r="G10" s="73"/>
      <c r="H10" s="53">
        <f t="shared" si="0"/>
        <v>272.79596977329976</v>
      </c>
      <c r="I10" s="61">
        <f t="shared" si="1"/>
        <v>249.25201380897585</v>
      </c>
      <c r="J10" s="63">
        <f>+N10</f>
        <v>0</v>
      </c>
      <c r="K10" s="64">
        <v>0</v>
      </c>
      <c r="L10" s="65">
        <f t="shared" si="2"/>
        <v>0</v>
      </c>
      <c r="M10" s="6"/>
      <c r="N10" s="4">
        <f t="shared" si="3"/>
        <v>0</v>
      </c>
    </row>
    <row r="11" spans="2:18" s="3" customFormat="1" ht="18" customHeight="1" thickBot="1" x14ac:dyDescent="0.4">
      <c r="B11" s="89"/>
      <c r="C11" s="90"/>
      <c r="D11" s="11"/>
      <c r="E11" s="10"/>
      <c r="F11" s="91"/>
      <c r="G11" s="92"/>
      <c r="H11" s="54"/>
      <c r="I11" s="54"/>
      <c r="J11" s="32"/>
      <c r="K11" s="32"/>
      <c r="L11" s="32"/>
      <c r="M11" s="6"/>
      <c r="N11" s="4">
        <f t="shared" si="3"/>
        <v>0</v>
      </c>
    </row>
    <row r="12" spans="2:18" s="3" customFormat="1" ht="18" customHeight="1" thickBot="1" x14ac:dyDescent="0.4">
      <c r="B12" s="89" t="s">
        <v>16</v>
      </c>
      <c r="C12" s="90"/>
      <c r="D12" s="11"/>
      <c r="E12" s="10"/>
      <c r="F12" s="78"/>
      <c r="G12" s="79"/>
      <c r="H12" s="54"/>
      <c r="I12" s="54"/>
      <c r="J12" s="32"/>
      <c r="K12" s="32"/>
      <c r="L12" s="32"/>
      <c r="N12" s="4">
        <f t="shared" si="3"/>
        <v>0</v>
      </c>
    </row>
    <row r="13" spans="2:18" s="3" customFormat="1" ht="18" customHeight="1" thickBot="1" x14ac:dyDescent="0.4">
      <c r="B13" s="29"/>
      <c r="C13" s="30"/>
      <c r="D13" s="7"/>
      <c r="E13" s="9"/>
      <c r="F13" s="74"/>
      <c r="G13" s="75"/>
      <c r="H13" s="55"/>
      <c r="I13" s="56"/>
      <c r="J13" s="32"/>
      <c r="K13" s="32"/>
      <c r="L13" s="32"/>
      <c r="O13" s="6"/>
    </row>
    <row r="14" spans="2:18" s="2" customFormat="1" ht="18" customHeight="1" thickBot="1" x14ac:dyDescent="0.4">
      <c r="B14" s="12" t="s">
        <v>17</v>
      </c>
      <c r="C14" s="13">
        <v>36100</v>
      </c>
      <c r="D14" s="5"/>
      <c r="E14" s="8"/>
      <c r="F14" s="74"/>
      <c r="G14" s="75"/>
      <c r="H14" s="55"/>
      <c r="I14" s="56"/>
      <c r="J14" s="32"/>
      <c r="K14" s="32"/>
      <c r="L14" s="32"/>
    </row>
    <row r="15" spans="2:18" s="2" customFormat="1" ht="18" customHeight="1" thickBot="1" x14ac:dyDescent="0.4">
      <c r="B15" s="12" t="s">
        <v>18</v>
      </c>
      <c r="C15" s="13">
        <v>794</v>
      </c>
      <c r="D15" s="14"/>
      <c r="E15" s="15"/>
      <c r="F15" s="74"/>
      <c r="G15" s="75"/>
      <c r="H15" s="76" t="s">
        <v>19</v>
      </c>
      <c r="I15" s="77"/>
      <c r="J15" s="31">
        <f>SUM(J7:J14)</f>
        <v>108300</v>
      </c>
      <c r="K15" s="31">
        <f t="shared" ref="K15:L15" si="4">SUM(K7:K14)</f>
        <v>0</v>
      </c>
      <c r="L15" s="31">
        <f t="shared" si="4"/>
        <v>108300</v>
      </c>
    </row>
    <row r="16" spans="2:18" s="3" customFormat="1" thickBot="1" x14ac:dyDescent="0.4">
      <c r="B16" s="12" t="s">
        <v>20</v>
      </c>
      <c r="C16" s="13">
        <v>869</v>
      </c>
      <c r="D16" s="68"/>
      <c r="E16" s="68"/>
      <c r="F16" s="68"/>
      <c r="G16" s="68"/>
      <c r="H16" s="68"/>
      <c r="I16" s="68"/>
      <c r="J16" s="69"/>
      <c r="K16" s="69"/>
      <c r="L16" s="4"/>
    </row>
    <row r="17" spans="1:15" s="3" customFormat="1" ht="18" customHeight="1" x14ac:dyDescent="0.3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5" s="2" customFormat="1" ht="18" customHeight="1" x14ac:dyDescent="0.35">
      <c r="B18" s="93" t="s">
        <v>21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O18" s="3"/>
    </row>
    <row r="19" spans="1:15" s="2" customFormat="1" ht="18" customHeight="1" x14ac:dyDescent="0.35">
      <c r="B19" s="93" t="s">
        <v>22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5" s="2" customFormat="1" ht="18" customHeight="1" x14ac:dyDescent="0.35">
      <c r="B20" s="80" t="s">
        <v>23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5" s="2" customFormat="1" ht="17.25" customHeight="1" x14ac:dyDescent="0.35">
      <c r="B21" s="80" t="s">
        <v>24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5" s="2" customFormat="1" ht="20.05" customHeight="1" x14ac:dyDescent="0.35"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5" s="2" customFormat="1" ht="18" customHeight="1" x14ac:dyDescent="0.6">
      <c r="A23" s="39"/>
      <c r="B23" s="41"/>
      <c r="C23" s="42"/>
      <c r="D23" s="42"/>
      <c r="E23" s="42"/>
      <c r="F23" s="42"/>
      <c r="G23" s="42"/>
      <c r="H23" s="18"/>
      <c r="I23" s="18"/>
      <c r="J23" s="18"/>
      <c r="K23" s="18"/>
      <c r="L23" s="18"/>
    </row>
    <row r="24" spans="1:15" s="2" customFormat="1" ht="18" customHeight="1" x14ac:dyDescent="0.4">
      <c r="A24" s="40"/>
      <c r="B24" s="43"/>
      <c r="C24" s="48"/>
      <c r="D24" s="49"/>
      <c r="E24" s="49"/>
      <c r="F24" s="44"/>
      <c r="G24" s="48"/>
      <c r="H24" s="49"/>
      <c r="I24" s="49"/>
      <c r="J24" s="35"/>
      <c r="K24" s="35"/>
      <c r="L24" s="35"/>
    </row>
    <row r="25" spans="1:15" s="2" customFormat="1" ht="18" customHeight="1" x14ac:dyDescent="0.4">
      <c r="A25" s="40"/>
      <c r="B25" s="43"/>
      <c r="C25" s="48"/>
      <c r="D25" s="49"/>
      <c r="E25" s="49"/>
      <c r="F25" s="44"/>
      <c r="G25" s="48"/>
      <c r="H25" s="49"/>
      <c r="I25" s="49"/>
      <c r="J25" s="18"/>
      <c r="K25" s="18"/>
      <c r="L25" s="18"/>
    </row>
    <row r="26" spans="1:15" s="2" customFormat="1" ht="18" customHeight="1" x14ac:dyDescent="0.4">
      <c r="A26" s="40"/>
      <c r="B26" s="43"/>
      <c r="C26" s="48"/>
      <c r="D26" s="49"/>
      <c r="E26" s="49"/>
      <c r="F26" s="44"/>
      <c r="G26" s="48"/>
      <c r="H26" s="49"/>
      <c r="I26" s="49"/>
      <c r="J26" s="18"/>
      <c r="K26" s="18"/>
      <c r="L26" s="18"/>
    </row>
    <row r="27" spans="1:15" s="2" customFormat="1" ht="18" customHeight="1" x14ac:dyDescent="0.4">
      <c r="A27" s="40"/>
      <c r="B27" s="43"/>
      <c r="C27" s="48"/>
      <c r="D27" s="49"/>
      <c r="E27" s="49"/>
      <c r="F27" s="44"/>
      <c r="G27" s="48"/>
      <c r="H27" s="49"/>
      <c r="I27" s="49"/>
      <c r="J27" s="33"/>
      <c r="K27" s="33"/>
      <c r="L27" s="33"/>
    </row>
    <row r="28" spans="1:15" s="2" customFormat="1" ht="18" customHeight="1" x14ac:dyDescent="0.45">
      <c r="A28" s="40"/>
      <c r="B28" s="43"/>
      <c r="C28" s="48"/>
      <c r="D28" s="49"/>
      <c r="E28" s="49"/>
      <c r="F28" s="45"/>
      <c r="G28" s="46"/>
    </row>
    <row r="29" spans="1:15" s="2" customFormat="1" ht="18" customHeight="1" x14ac:dyDescent="0.35">
      <c r="B29" s="24"/>
      <c r="C29" s="18"/>
      <c r="D29" s="18"/>
      <c r="E29" s="18"/>
      <c r="F29" s="18"/>
      <c r="G29" s="18"/>
      <c r="H29" s="18"/>
    </row>
    <row r="30" spans="1:15" s="2" customFormat="1" ht="18" customHeight="1" x14ac:dyDescent="0.35">
      <c r="B30" s="33"/>
      <c r="C30" s="33"/>
      <c r="D30" s="33"/>
      <c r="E30" s="33"/>
      <c r="F30" s="33"/>
      <c r="G30" s="33"/>
      <c r="H30" s="33"/>
    </row>
    <row r="31" spans="1:15" s="2" customFormat="1" ht="18" customHeight="1" x14ac:dyDescent="0.35">
      <c r="B31" s="47"/>
      <c r="C31" s="50"/>
      <c r="D31" s="50"/>
      <c r="E31" s="50"/>
      <c r="F31" s="50"/>
    </row>
    <row r="32" spans="1:15" s="2" customFormat="1" ht="18" customHeight="1" x14ac:dyDescent="0.4">
      <c r="B32" s="51"/>
    </row>
    <row r="33" spans="1:12" s="2" customFormat="1" ht="18" customHeight="1" x14ac:dyDescent="0.4">
      <c r="B33" s="51"/>
    </row>
    <row r="34" spans="1:12" s="2" customFormat="1" ht="18" customHeight="1" x14ac:dyDescent="0.4">
      <c r="B34" s="51"/>
    </row>
    <row r="35" spans="1:12" s="2" customFormat="1" ht="18" customHeight="1" x14ac:dyDescent="0.4">
      <c r="B35" s="51"/>
    </row>
    <row r="36" spans="1:12" s="2" customFormat="1" ht="18" customHeight="1" x14ac:dyDescent="0.4">
      <c r="B36" s="51"/>
    </row>
    <row r="37" spans="1:12" s="2" customFormat="1" ht="18" customHeight="1" x14ac:dyDescent="0.4">
      <c r="B37" s="51"/>
      <c r="I37" s="25"/>
    </row>
    <row r="38" spans="1:12" s="2" customFormat="1" ht="18" customHeight="1" x14ac:dyDescent="0.45">
      <c r="B38" s="51"/>
      <c r="C38" s="52"/>
      <c r="D38" s="3"/>
      <c r="E38" s="3"/>
      <c r="F38" s="3"/>
      <c r="G38" s="3"/>
      <c r="I38" s="16"/>
      <c r="J38" s="16"/>
      <c r="K38" s="16"/>
      <c r="L38" s="16"/>
    </row>
    <row r="39" spans="1:12" s="3" customFormat="1" ht="12.9" x14ac:dyDescent="0.35">
      <c r="A39" s="2"/>
      <c r="B39" s="26"/>
      <c r="C39" s="26"/>
      <c r="D39" s="26"/>
      <c r="E39" s="26"/>
      <c r="F39" s="26"/>
      <c r="H39" s="2"/>
    </row>
    <row r="40" spans="1:12" s="3" customFormat="1" ht="12.9" x14ac:dyDescent="0.35">
      <c r="A40" s="2"/>
      <c r="C40" s="26"/>
      <c r="D40" s="26"/>
      <c r="E40" s="26"/>
      <c r="F40" s="26"/>
      <c r="H40" s="2"/>
    </row>
    <row r="41" spans="1:12" s="3" customFormat="1" ht="12.9" x14ac:dyDescent="0.35">
      <c r="A41" s="2"/>
      <c r="C41" s="2"/>
      <c r="D41" s="2"/>
      <c r="E41" s="2"/>
      <c r="F41" s="2"/>
      <c r="G41" s="2"/>
      <c r="H41" s="2"/>
    </row>
    <row r="42" spans="1:12" s="3" customFormat="1" ht="12.9" x14ac:dyDescent="0.35">
      <c r="A42" s="2"/>
      <c r="C42" s="2"/>
      <c r="D42" s="2"/>
      <c r="E42" s="2"/>
      <c r="F42" s="2"/>
      <c r="G42" s="2"/>
      <c r="H42" s="2"/>
    </row>
    <row r="43" spans="1:12" s="3" customFormat="1" ht="12.9" x14ac:dyDescent="0.35">
      <c r="A43" s="2"/>
      <c r="C43" s="2"/>
      <c r="D43" s="2"/>
      <c r="E43" s="2"/>
      <c r="F43" s="2"/>
      <c r="G43" s="2"/>
      <c r="H43" s="2"/>
    </row>
    <row r="44" spans="1:12" s="3" customFormat="1" ht="12.9" x14ac:dyDescent="0.35">
      <c r="A44" s="2"/>
      <c r="C44" s="26"/>
      <c r="H44" s="38"/>
    </row>
    <row r="45" spans="1:12" s="3" customFormat="1" ht="12.9" x14ac:dyDescent="0.35">
      <c r="B45" s="26"/>
      <c r="C45" s="26"/>
      <c r="D45" s="26"/>
      <c r="E45" s="26"/>
      <c r="F45" s="26"/>
    </row>
    <row r="46" spans="1:12" s="3" customFormat="1" ht="12.9" x14ac:dyDescent="0.35">
      <c r="C46" s="26"/>
      <c r="D46" s="26"/>
      <c r="E46" s="26"/>
      <c r="F46" s="26"/>
    </row>
    <row r="47" spans="1:12" s="3" customFormat="1" ht="12.9" x14ac:dyDescent="0.35"/>
    <row r="48" spans="1:12" s="3" customFormat="1" ht="12.9" x14ac:dyDescent="0.35"/>
    <row r="49" spans="1:8" s="3" customFormat="1" ht="12.9" x14ac:dyDescent="0.35"/>
    <row r="50" spans="1:8" s="3" customFormat="1" ht="12.9" x14ac:dyDescent="0.35"/>
    <row r="51" spans="1:8" s="3" customFormat="1" ht="12.9" x14ac:dyDescent="0.35"/>
    <row r="52" spans="1:8" s="3" customFormat="1" ht="12.9" x14ac:dyDescent="0.35"/>
    <row r="53" spans="1:8" s="3" customFormat="1" ht="12.9" x14ac:dyDescent="0.35"/>
    <row r="54" spans="1:8" s="3" customFormat="1" x14ac:dyDescent="0.4">
      <c r="D54"/>
    </row>
    <row r="55" spans="1:8" s="3" customFormat="1" ht="12.9" x14ac:dyDescent="0.35"/>
    <row r="56" spans="1:8" s="3" customFormat="1" ht="12.9" x14ac:dyDescent="0.35"/>
    <row r="57" spans="1:8" s="3" customFormat="1" ht="12.9" x14ac:dyDescent="0.35"/>
    <row r="58" spans="1:8" s="3" customFormat="1" ht="12.9" x14ac:dyDescent="0.35"/>
    <row r="59" spans="1:8" s="3" customFormat="1" ht="12.9" x14ac:dyDescent="0.35"/>
    <row r="60" spans="1:8" x14ac:dyDescent="0.4">
      <c r="A60" s="3"/>
      <c r="B60" s="3"/>
      <c r="C60" s="3"/>
      <c r="D60" s="3"/>
      <c r="E60" s="3"/>
      <c r="F60" s="3"/>
      <c r="G60" s="3"/>
      <c r="H60" s="3"/>
    </row>
    <row r="61" spans="1:8" x14ac:dyDescent="0.4">
      <c r="A61" s="3"/>
      <c r="B61" s="3"/>
      <c r="C61" s="3"/>
      <c r="D61" s="3"/>
      <c r="E61" s="3"/>
      <c r="F61" s="3"/>
      <c r="G61" s="3"/>
      <c r="H61" s="3"/>
    </row>
    <row r="62" spans="1:8" x14ac:dyDescent="0.4">
      <c r="A62" s="3"/>
      <c r="B62" s="3"/>
      <c r="C62" s="3"/>
      <c r="D62" s="3"/>
      <c r="E62" s="3"/>
      <c r="F62" s="3"/>
      <c r="G62" s="3"/>
      <c r="H62" s="3"/>
    </row>
    <row r="63" spans="1:8" x14ac:dyDescent="0.4">
      <c r="A63" s="3"/>
      <c r="B63" s="3"/>
      <c r="C63" s="3"/>
      <c r="D63" s="3"/>
      <c r="E63" s="3"/>
      <c r="F63" s="3"/>
      <c r="G63" s="3"/>
      <c r="H63" s="3"/>
    </row>
    <row r="64" spans="1:8" x14ac:dyDescent="0.4">
      <c r="A64" s="3"/>
      <c r="B64" s="3"/>
      <c r="C64" s="3"/>
      <c r="D64" s="3"/>
      <c r="E64" s="3"/>
      <c r="F64" s="3"/>
      <c r="G64" s="3"/>
      <c r="H64" s="3"/>
    </row>
    <row r="65" spans="1:8" x14ac:dyDescent="0.4">
      <c r="A65" s="3"/>
      <c r="B65" s="3"/>
      <c r="C65" s="3"/>
      <c r="D65" s="3"/>
      <c r="E65" s="3"/>
      <c r="F65" s="3"/>
      <c r="G65" s="3"/>
      <c r="H65" s="3"/>
    </row>
  </sheetData>
  <mergeCells count="25">
    <mergeCell ref="B21:L21"/>
    <mergeCell ref="B2:I2"/>
    <mergeCell ref="B6:C6"/>
    <mergeCell ref="F6:G6"/>
    <mergeCell ref="B4:I4"/>
    <mergeCell ref="B5:I5"/>
    <mergeCell ref="B12:C12"/>
    <mergeCell ref="F11:G11"/>
    <mergeCell ref="B18:L18"/>
    <mergeCell ref="B19:L19"/>
    <mergeCell ref="B11:C11"/>
    <mergeCell ref="B7:C7"/>
    <mergeCell ref="F7:G7"/>
    <mergeCell ref="B8:C8"/>
    <mergeCell ref="F8:G8"/>
    <mergeCell ref="B20:L20"/>
    <mergeCell ref="B9:C9"/>
    <mergeCell ref="F9:G9"/>
    <mergeCell ref="F15:G15"/>
    <mergeCell ref="H15:I15"/>
    <mergeCell ref="B10:C10"/>
    <mergeCell ref="F10:G10"/>
    <mergeCell ref="F13:G13"/>
    <mergeCell ref="F14:G14"/>
    <mergeCell ref="F12:G12"/>
  </mergeCells>
  <phoneticPr fontId="11" type="noConversion"/>
  <dataValidations count="7">
    <dataValidation type="whole" allowBlank="1" showInputMessage="1" showErrorMessage="1" sqref="O14" xr:uid="{00000000-0002-0000-0000-000000000000}">
      <formula1>1</formula1>
      <formula2>21</formula2>
    </dataValidation>
    <dataValidation type="decimal" allowBlank="1" showInputMessage="1" showErrorMessage="1" sqref="E8" xr:uid="{00000000-0002-0000-0000-000001000000}">
      <formula1>22</formula1>
      <formula2>49.999</formula2>
    </dataValidation>
    <dataValidation type="decimal" allowBlank="1" showInputMessage="1" showErrorMessage="1" sqref="E9" xr:uid="{00000000-0002-0000-0000-000002000000}">
      <formula1>50</formula1>
      <formula2>99.999</formula2>
    </dataValidation>
    <dataValidation type="decimal" allowBlank="1" showInputMessage="1" showErrorMessage="1" sqref="E10" xr:uid="{00000000-0002-0000-0000-000003000000}">
      <formula1>100</formula1>
      <formula2>10000</formula2>
    </dataValidation>
    <dataValidation type="decimal" allowBlank="1" showInputMessage="1" showErrorMessage="1" sqref="E7" xr:uid="{00000000-0002-0000-0000-000004000000}">
      <formula1>1</formula1>
      <formula2>21.999</formula2>
    </dataValidation>
    <dataValidation type="decimal" allowBlank="1" showInputMessage="1" showErrorMessage="1" sqref="E12" xr:uid="{00000000-0002-0000-0000-000005000000}">
      <formula1>1</formula1>
      <formula2>40000</formula2>
    </dataValidation>
    <dataValidation type="decimal" allowBlank="1" showInputMessage="1" showErrorMessage="1" sqref="E11" xr:uid="{00000000-0002-0000-0000-000006000000}">
      <formula1>9</formula1>
      <formula2>1000</formula2>
    </dataValidation>
  </dataValidations>
  <pageMargins left="0.7" right="0.7" top="0.75" bottom="0.75" header="0.3" footer="0.3"/>
  <pageSetup scale="59" orientation="landscape" r:id="rId1"/>
  <ignoredErrors>
    <ignoredError sqref="L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2019-08-19T13:43:19Z</dcterms:created>
  <dcterms:modified xsi:type="dcterms:W3CDTF">2023-08-11T13:51:28Z</dcterms:modified>
  <cp:category/>
  <cp:contentStatus/>
</cp:coreProperties>
</file>