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levents-my.sharepoint.com/personal/marcos_rebolledo_gl-events_com/Documents/PLANOS/FERIAS 2023/EXPOHOSPITAL 2023/FORMULARIOS WEB/"/>
    </mc:Choice>
  </mc:AlternateContent>
  <xr:revisionPtr revIDLastSave="4" documentId="14_{4A01367A-0FAF-4943-B2D8-2B9494CF58E2}" xr6:coauthVersionLast="47" xr6:coauthVersionMax="47" xr10:uidLastSave="{A3B43AE8-B45C-47C3-8B6D-79F24A5905BE}"/>
  <bookViews>
    <workbookView xWindow="-103" yWindow="-103" windowWidth="33120" windowHeight="18274" xr2:uid="{00000000-000D-0000-FFFF-FFFF00000000}"/>
  </bookViews>
  <sheets>
    <sheet name="Hoja1" sheetId="1" r:id="rId1"/>
  </sheets>
  <definedNames>
    <definedName name="_xlnm.Print_Area" localSheetId="0">Hoja1!$B$1:$J$41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O7" i="1" l="1"/>
  <c r="O8" i="1"/>
  <c r="O9" i="1"/>
  <c r="O10" i="1"/>
  <c r="K6" i="1"/>
  <c r="L6" i="1" s="1"/>
  <c r="M3" i="1"/>
  <c r="G6" i="1" l="1"/>
  <c r="M6" i="1"/>
  <c r="I6" i="1" s="1"/>
  <c r="K10" i="1"/>
  <c r="K8" i="1"/>
  <c r="K9" i="1"/>
  <c r="K7" i="1"/>
  <c r="L8" i="1" l="1"/>
  <c r="M8" i="1" s="1"/>
  <c r="I8" i="1" s="1"/>
  <c r="G8" i="1"/>
  <c r="L10" i="1"/>
  <c r="M10" i="1" s="1"/>
  <c r="I10" i="1" s="1"/>
  <c r="G10" i="1"/>
  <c r="L7" i="1"/>
  <c r="G7" i="1"/>
  <c r="L9" i="1"/>
  <c r="M9" i="1" s="1"/>
  <c r="I9" i="1" s="1"/>
  <c r="G9" i="1"/>
  <c r="K14" i="1"/>
  <c r="L14" i="1" l="1"/>
  <c r="M7" i="1"/>
  <c r="I7" i="1" s="1"/>
  <c r="M14" i="1" l="1"/>
</calcChain>
</file>

<file path=xl/sharedStrings.xml><?xml version="1.0" encoding="utf-8"?>
<sst xmlns="http://schemas.openxmlformats.org/spreadsheetml/2006/main" count="55" uniqueCount="49">
  <si>
    <t>GUARANTEE FOR FAITHFUL COMPLIANCE WITH THE FAIR REGULATIONS</t>
  </si>
  <si>
    <t xml:space="preserve">Date: </t>
  </si>
  <si>
    <t>2. CALCULATION OF THE VALUE TO PAY</t>
  </si>
  <si>
    <t>GARANTIA SIN IVA</t>
  </si>
  <si>
    <t>STAND TYPE</t>
  </si>
  <si>
    <t>Surface M2</t>
  </si>
  <si>
    <t>Price UF</t>
  </si>
  <si>
    <t>USD</t>
  </si>
  <si>
    <t>EUROS</t>
  </si>
  <si>
    <t>SUBTOTAL</t>
  </si>
  <si>
    <t>+IVA 19%</t>
  </si>
  <si>
    <t>TOTAL TO PAY (CLP)</t>
  </si>
  <si>
    <t>Surface up to 12 m2</t>
  </si>
  <si>
    <t>Surface from 13 to 21 m2</t>
  </si>
  <si>
    <t>Surface from 22 to 49 m2</t>
  </si>
  <si>
    <t xml:space="preserve">Surface from 50 to 99 m2  </t>
  </si>
  <si>
    <t>Surface 100 m2 or more</t>
  </si>
  <si>
    <t xml:space="preserve">Price UF per day            </t>
  </si>
  <si>
    <t xml:space="preserve">DOLLAR value per day     </t>
  </si>
  <si>
    <t>TOTAL</t>
  </si>
  <si>
    <t xml:space="preserve">EURO value per day  </t>
  </si>
  <si>
    <t>NOTE:</t>
  </si>
  <si>
    <r>
      <rPr>
        <b/>
        <sz val="11"/>
        <color theme="1"/>
        <rFont val="Arial"/>
        <family val="2"/>
      </rPr>
      <t>UF=</t>
    </r>
    <r>
      <rPr>
        <sz val="11"/>
        <color theme="1"/>
        <rFont val="Arial"/>
        <family val="2"/>
      </rPr>
      <t xml:space="preserve"> is a unit of account used in Chile. It is a non-circulating currency;  the exchange rate between the UF and the Chilean peso is constantly adjusted for inflation</t>
    </r>
  </si>
  <si>
    <t xml:space="preserve">Dear Producer, once the value has been calculated and the bank deposit has been made, </t>
  </si>
  <si>
    <r>
      <t>You must transfer the values to the online form and fill it out with all the production company data for billing.</t>
    </r>
    <r>
      <rPr>
        <sz val="11"/>
        <color theme="1"/>
        <rFont val="Calibri"/>
        <family val="2"/>
        <scheme val="minor"/>
      </rPr>
      <t xml:space="preserve"> </t>
    </r>
  </si>
  <si>
    <r>
      <t>ONLY THE PRODUCTION RIGHTS THAT SEND THE PROOF OF DEPOSIT ATTACHED IN THE BILLING FORM WILL BE CONSIDERED PAID.</t>
    </r>
    <r>
      <rPr>
        <sz val="11"/>
        <color theme="1"/>
        <rFont val="Calibri"/>
        <family val="2"/>
        <scheme val="minor"/>
      </rPr>
      <t xml:space="preserve"> </t>
    </r>
  </si>
  <si>
    <t>PROJECTS WILL BE REVIEWED FOR APPROVAL ONCE THIS INFORMATION IS RECEIVED</t>
  </si>
  <si>
    <t>ONLY SECURITY DEPOSITS THAT SEND THE DEPOSIT OR THE CHECK ENCLOSED WITH THE SECURITY DEPOSIT FORM ARE CONSIDERED</t>
  </si>
  <si>
    <t>THE PROJECTS WILL BE REVIEWED FOR APPROVAL ONCE THESE DOCUMENTS ARE RECEIVED WITH ALL THIS INFORMATION.</t>
  </si>
  <si>
    <t>Billing Data</t>
  </si>
  <si>
    <t>Company name Producer:</t>
  </si>
  <si>
    <t>I.D</t>
  </si>
  <si>
    <t xml:space="preserve">Company Address:   </t>
  </si>
  <si>
    <t>City:</t>
  </si>
  <si>
    <t xml:space="preserve">Commercial business: </t>
  </si>
  <si>
    <t>Country:</t>
  </si>
  <si>
    <t xml:space="preserve">Contact Name:     </t>
  </si>
  <si>
    <t xml:space="preserve">Phone: </t>
  </si>
  <si>
    <t>Contact E-mail:</t>
  </si>
  <si>
    <t>INFORMATION FOR PAYMENT OF GUARANTEE DEPOSIT FOR FAITHFUL COMPLIANCE</t>
  </si>
  <si>
    <t>BANCO SANTANDER EN DOLARES</t>
  </si>
  <si>
    <t>CTA CTE 5100090378</t>
  </si>
  <si>
    <t>SWIFT: BSCHCLRM</t>
  </si>
  <si>
    <t>FISA SA</t>
  </si>
  <si>
    <t>96955780-0</t>
  </si>
  <si>
    <t>BOMBERO OSSA 1068 SANTIAGO DE CHILE</t>
  </si>
  <si>
    <t>NOTA: ENVIAR COMPROBANTE A PCORTES@FISA.CL</t>
  </si>
  <si>
    <t>BANCO SANTANDER EN EUROS</t>
  </si>
  <si>
    <t>CTA CTE 5100090360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</si>
</sst>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&quot;$&quot;\-#,##0.00"/>
    <numFmt numFmtId="43" formatCode="_ * #,##0.00_ ;_ * \-#,##0.00_ ;_ * &quot;-&quot;??_ ;_ @_ 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  <numFmt numFmtId="168" formatCode="#,##0;[Red]\(#,###\)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i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0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FF0000"/>
      <name val="Arial"/>
      <family val="2"/>
    </font>
    <font>
      <b/>
      <sz val="6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0"/>
      <name val="Calibri"/>
      <family val="2"/>
    </font>
    <font>
      <b/>
      <sz val="18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164" fontId="4" fillId="0" borderId="0" xfId="0" applyNumberFormat="1" applyFont="1"/>
    <xf numFmtId="0" fontId="3" fillId="0" borderId="0" xfId="0" applyFont="1" applyProtection="1">
      <protection locked="0"/>
    </xf>
    <xf numFmtId="0" fontId="3" fillId="0" borderId="0" xfId="0" applyFont="1"/>
    <xf numFmtId="166" fontId="4" fillId="0" borderId="1" xfId="2" applyFont="1" applyBorder="1" applyAlignment="1" applyProtection="1">
      <alignment horizontal="center" vertical="center" wrapText="1"/>
      <protection locked="0"/>
    </xf>
    <xf numFmtId="166" fontId="4" fillId="0" borderId="1" xfId="2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166" fontId="8" fillId="0" borderId="1" xfId="2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66" fontId="4" fillId="0" borderId="1" xfId="2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3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167" fontId="5" fillId="0" borderId="7" xfId="1" applyNumberFormat="1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7" fillId="3" borderId="6" xfId="0" applyFont="1" applyFill="1" applyBorder="1" applyAlignment="1">
      <alignment vertical="center" wrapText="1"/>
    </xf>
    <xf numFmtId="167" fontId="5" fillId="3" borderId="7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10" fillId="0" borderId="1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4" fillId="0" borderId="0" xfId="0" quotePrefix="1" applyFont="1"/>
    <xf numFmtId="14" fontId="10" fillId="0" borderId="8" xfId="0" applyNumberFormat="1" applyFont="1" applyBorder="1" applyAlignment="1" applyProtection="1">
      <alignment vertical="center" wrapText="1"/>
      <protection locked="0"/>
    </xf>
    <xf numFmtId="0" fontId="0" fillId="4" borderId="0" xfId="0" applyFill="1" applyProtection="1">
      <protection locked="0"/>
    </xf>
    <xf numFmtId="0" fontId="4" fillId="4" borderId="0" xfId="0" applyFont="1" applyFill="1" applyProtection="1">
      <protection locked="0"/>
    </xf>
    <xf numFmtId="0" fontId="10" fillId="4" borderId="9" xfId="0" applyFont="1" applyFill="1" applyBorder="1" applyAlignment="1" applyProtection="1">
      <alignment vertical="center" wrapText="1"/>
      <protection locked="0"/>
    </xf>
    <xf numFmtId="0" fontId="7" fillId="4" borderId="5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 applyProtection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5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4" fillId="4" borderId="0" xfId="0" applyFont="1" applyFill="1"/>
    <xf numFmtId="0" fontId="0" fillId="4" borderId="0" xfId="0" applyFill="1"/>
    <xf numFmtId="1" fontId="9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167" fontId="16" fillId="4" borderId="7" xfId="1" applyNumberFormat="1" applyFont="1" applyFill="1" applyBorder="1" applyAlignment="1" applyProtection="1">
      <alignment horizontal="center" vertical="center" wrapText="1"/>
    </xf>
    <xf numFmtId="167" fontId="16" fillId="0" borderId="7" xfId="1" applyNumberFormat="1" applyFont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3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0" fontId="9" fillId="3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0" xfId="0" applyNumberFormat="1" applyFont="1"/>
    <xf numFmtId="8" fontId="8" fillId="0" borderId="4" xfId="0" applyNumberFormat="1" applyFont="1" applyBorder="1" applyAlignment="1" applyProtection="1">
      <alignment horizontal="center" vertical="center" wrapText="1"/>
      <protection locked="0"/>
    </xf>
    <xf numFmtId="1" fontId="9" fillId="3" borderId="2" xfId="0" applyNumberFormat="1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168" fontId="9" fillId="3" borderId="2" xfId="0" applyNumberFormat="1" applyFont="1" applyFill="1" applyBorder="1" applyAlignment="1">
      <alignment horizontal="center" vertical="center" wrapText="1"/>
    </xf>
    <xf numFmtId="168" fontId="9" fillId="3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D63"/>
  <sheetViews>
    <sheetView tabSelected="1" zoomScaleNormal="100" workbookViewId="0">
      <selection activeCell="V17" sqref="V17"/>
    </sheetView>
  </sheetViews>
  <sheetFormatPr baseColWidth="10" defaultColWidth="11.3828125" defaultRowHeight="14.6" x14ac:dyDescent="0.4"/>
  <cols>
    <col min="1" max="1" width="3.53515625" customWidth="1"/>
    <col min="2" max="2" width="29" customWidth="1"/>
    <col min="3" max="3" width="20" customWidth="1"/>
    <col min="4" max="4" width="13.69140625" customWidth="1"/>
    <col min="9" max="9" width="11.3828125" customWidth="1"/>
    <col min="11" max="11" width="19.69140625" style="48" hidden="1" customWidth="1"/>
    <col min="12" max="12" width="18.3046875" style="48" hidden="1" customWidth="1"/>
    <col min="13" max="13" width="26.84375" customWidth="1"/>
    <col min="14" max="14" width="20.84375" customWidth="1"/>
    <col min="15" max="15" width="13" hidden="1" customWidth="1"/>
    <col min="16" max="18" width="8.69140625" hidden="1" customWidth="1"/>
    <col min="19" max="19" width="0" hidden="1" customWidth="1"/>
  </cols>
  <sheetData>
    <row r="1" spans="2:21" s="1" customFormat="1" x14ac:dyDescent="0.4">
      <c r="K1" s="37"/>
      <c r="L1" s="37"/>
    </row>
    <row r="2" spans="2:21" s="1" customFormat="1" ht="15.45" thickBot="1" x14ac:dyDescent="0.45">
      <c r="B2" s="94" t="s">
        <v>0</v>
      </c>
      <c r="C2" s="95"/>
      <c r="D2" s="95"/>
      <c r="E2" s="95"/>
      <c r="F2" s="95"/>
      <c r="G2" s="95"/>
      <c r="H2" s="95"/>
      <c r="I2" s="95"/>
      <c r="J2" s="95"/>
      <c r="K2" s="37"/>
      <c r="L2" s="37"/>
    </row>
    <row r="3" spans="2:21" s="2" customFormat="1" ht="16.5" customHeight="1" thickBot="1" x14ac:dyDescent="0.4">
      <c r="B3" s="33"/>
      <c r="C3" s="34"/>
      <c r="D3" s="50"/>
      <c r="E3" s="34"/>
      <c r="F3" s="34"/>
      <c r="G3" s="34"/>
      <c r="H3" s="34"/>
      <c r="I3" s="34"/>
      <c r="J3" s="68" t="s">
        <v>1</v>
      </c>
      <c r="K3" s="38"/>
      <c r="L3" s="39"/>
      <c r="M3" s="36">
        <f ca="1">TODAY()</f>
        <v>45134</v>
      </c>
      <c r="N3" s="27"/>
      <c r="O3" s="27"/>
      <c r="P3" s="27"/>
      <c r="Q3" s="27"/>
      <c r="R3" s="27"/>
      <c r="S3" s="28"/>
    </row>
    <row r="4" spans="2:21" s="3" customFormat="1" ht="13.3" thickBot="1" x14ac:dyDescent="0.4">
      <c r="B4" s="98" t="s">
        <v>2</v>
      </c>
      <c r="C4" s="99"/>
      <c r="D4" s="99"/>
      <c r="E4" s="99"/>
      <c r="F4" s="99"/>
      <c r="G4" s="99"/>
      <c r="H4" s="99"/>
      <c r="I4" s="99"/>
      <c r="J4" s="99"/>
      <c r="K4" s="40"/>
      <c r="L4" s="40" t="s">
        <v>3</v>
      </c>
      <c r="M4" s="29"/>
    </row>
    <row r="5" spans="2:21" s="3" customFormat="1" ht="22.5" customHeight="1" thickBot="1" x14ac:dyDescent="0.4">
      <c r="B5" s="96" t="s">
        <v>4</v>
      </c>
      <c r="C5" s="97"/>
      <c r="D5" s="24" t="s">
        <v>5</v>
      </c>
      <c r="E5" s="96" t="s">
        <v>6</v>
      </c>
      <c r="F5" s="97"/>
      <c r="G5" s="96" t="s">
        <v>7</v>
      </c>
      <c r="H5" s="97"/>
      <c r="I5" s="96" t="s">
        <v>8</v>
      </c>
      <c r="J5" s="97"/>
      <c r="K5" s="41" t="s">
        <v>9</v>
      </c>
      <c r="L5" s="41" t="s">
        <v>10</v>
      </c>
      <c r="M5" s="69" t="s">
        <v>11</v>
      </c>
    </row>
    <row r="6" spans="2:21" s="3" customFormat="1" ht="22.5" customHeight="1" thickBot="1" x14ac:dyDescent="0.4">
      <c r="B6" s="80" t="s">
        <v>12</v>
      </c>
      <c r="C6" s="81"/>
      <c r="D6" s="54">
        <v>9</v>
      </c>
      <c r="E6" s="82">
        <v>10</v>
      </c>
      <c r="F6" s="83"/>
      <c r="G6" s="78">
        <f>IFERROR(+K6/$C$14,0)</f>
        <v>436.969696969697</v>
      </c>
      <c r="H6" s="79"/>
      <c r="I6" s="78">
        <f>IFERROR(+M6/$C$15,0)</f>
        <v>397.46416758544655</v>
      </c>
      <c r="J6" s="79"/>
      <c r="K6" s="42">
        <f>+O6</f>
        <v>360500</v>
      </c>
      <c r="L6" s="42">
        <f>(+K6*0.19)*0</f>
        <v>0</v>
      </c>
      <c r="M6" s="30">
        <f>+K6+L6</f>
        <v>360500</v>
      </c>
      <c r="N6" s="76"/>
      <c r="O6" s="9">
        <f>IF(D6&gt;0.1,+E6*$C$13,0)</f>
        <v>360500</v>
      </c>
      <c r="P6" s="35"/>
      <c r="S6" s="51"/>
      <c r="T6" s="76"/>
      <c r="U6" s="76"/>
    </row>
    <row r="7" spans="2:21" s="3" customFormat="1" ht="18.75" customHeight="1" thickBot="1" x14ac:dyDescent="0.4">
      <c r="B7" s="80" t="s">
        <v>13</v>
      </c>
      <c r="C7" s="81"/>
      <c r="D7" s="49"/>
      <c r="E7" s="82">
        <v>15</v>
      </c>
      <c r="F7" s="83"/>
      <c r="G7" s="78">
        <f t="shared" ref="G7:G10" si="0">IFERROR(+K7/$C$14,0)</f>
        <v>0</v>
      </c>
      <c r="H7" s="79"/>
      <c r="I7" s="78">
        <f t="shared" ref="I7:I10" si="1">IFERROR(+M7/$C$15,0)</f>
        <v>0</v>
      </c>
      <c r="J7" s="79"/>
      <c r="K7" s="42">
        <f>+O7</f>
        <v>0</v>
      </c>
      <c r="L7" s="42">
        <f t="shared" ref="L7:L10" si="2">(+K7*0.19)*0</f>
        <v>0</v>
      </c>
      <c r="M7" s="30">
        <f>+K7+L7</f>
        <v>0</v>
      </c>
      <c r="N7" s="4"/>
      <c r="O7" s="9">
        <f>IF(D7&gt;0.1,+E7*$C$13,0)</f>
        <v>0</v>
      </c>
    </row>
    <row r="8" spans="2:21" s="3" customFormat="1" ht="18" customHeight="1" thickBot="1" x14ac:dyDescent="0.4">
      <c r="B8" s="80" t="s">
        <v>14</v>
      </c>
      <c r="C8" s="81"/>
      <c r="D8" s="49"/>
      <c r="E8" s="82">
        <v>20</v>
      </c>
      <c r="F8" s="83"/>
      <c r="G8" s="78">
        <f t="shared" si="0"/>
        <v>0</v>
      </c>
      <c r="H8" s="79"/>
      <c r="I8" s="78">
        <f t="shared" si="1"/>
        <v>0</v>
      </c>
      <c r="J8" s="79"/>
      <c r="K8" s="42">
        <f>+O8</f>
        <v>0</v>
      </c>
      <c r="L8" s="42">
        <f t="shared" si="2"/>
        <v>0</v>
      </c>
      <c r="M8" s="30">
        <f t="shared" ref="M8:M10" si="3">+K8+L8</f>
        <v>0</v>
      </c>
      <c r="O8" s="9">
        <f>IF(D8&gt;0.1,+E8*$C$13,0)</f>
        <v>0</v>
      </c>
      <c r="P8" s="4"/>
    </row>
    <row r="9" spans="2:21" s="3" customFormat="1" ht="18" customHeight="1" thickBot="1" x14ac:dyDescent="0.4">
      <c r="B9" s="80" t="s">
        <v>15</v>
      </c>
      <c r="C9" s="81"/>
      <c r="D9" s="49"/>
      <c r="E9" s="82">
        <v>25</v>
      </c>
      <c r="F9" s="83"/>
      <c r="G9" s="78">
        <f t="shared" si="0"/>
        <v>0</v>
      </c>
      <c r="H9" s="79"/>
      <c r="I9" s="78">
        <f t="shared" si="1"/>
        <v>0</v>
      </c>
      <c r="J9" s="79"/>
      <c r="K9" s="42">
        <f>+O9</f>
        <v>0</v>
      </c>
      <c r="L9" s="42">
        <f t="shared" si="2"/>
        <v>0</v>
      </c>
      <c r="M9" s="30">
        <f t="shared" si="3"/>
        <v>0</v>
      </c>
      <c r="N9" s="4"/>
      <c r="O9" s="9">
        <f>IF(D9&gt;0.1,+E9*$C$13,0)</f>
        <v>0</v>
      </c>
    </row>
    <row r="10" spans="2:21" s="3" customFormat="1" ht="18" customHeight="1" thickBot="1" x14ac:dyDescent="0.4">
      <c r="B10" s="80" t="s">
        <v>16</v>
      </c>
      <c r="C10" s="81"/>
      <c r="D10" s="49"/>
      <c r="E10" s="82">
        <v>30</v>
      </c>
      <c r="F10" s="83"/>
      <c r="G10" s="78">
        <f t="shared" si="0"/>
        <v>0</v>
      </c>
      <c r="H10" s="79"/>
      <c r="I10" s="78">
        <f t="shared" si="1"/>
        <v>0</v>
      </c>
      <c r="J10" s="79"/>
      <c r="K10" s="42">
        <f>+O10</f>
        <v>0</v>
      </c>
      <c r="L10" s="42">
        <f t="shared" si="2"/>
        <v>0</v>
      </c>
      <c r="M10" s="30">
        <f t="shared" si="3"/>
        <v>0</v>
      </c>
      <c r="N10" s="4"/>
      <c r="O10" s="9">
        <f>IF(D10&gt;0.1,+E10*$C$13,0)</f>
        <v>0</v>
      </c>
    </row>
    <row r="11" spans="2:21" s="3" customFormat="1" ht="18" customHeight="1" thickBot="1" x14ac:dyDescent="0.4">
      <c r="B11" s="12"/>
      <c r="C11" s="13"/>
      <c r="D11" s="11"/>
      <c r="E11" s="14"/>
      <c r="F11" s="15"/>
      <c r="G11" s="74"/>
      <c r="H11" s="74"/>
      <c r="I11" s="16"/>
      <c r="J11" s="17"/>
      <c r="K11" s="42"/>
      <c r="L11" s="42"/>
      <c r="M11" s="26"/>
      <c r="N11" s="4"/>
      <c r="O11" s="9"/>
    </row>
    <row r="12" spans="2:21" s="3" customFormat="1" ht="18" customHeight="1" thickBot="1" x14ac:dyDescent="0.4">
      <c r="D12" s="8"/>
      <c r="E12" s="84"/>
      <c r="F12" s="85"/>
      <c r="G12" s="75"/>
      <c r="H12" s="75"/>
      <c r="I12" s="86"/>
      <c r="J12" s="87"/>
      <c r="K12" s="42"/>
      <c r="L12" s="42"/>
      <c r="M12" s="26"/>
      <c r="P12" s="4"/>
    </row>
    <row r="13" spans="2:21" s="2" customFormat="1" ht="18" customHeight="1" thickBot="1" x14ac:dyDescent="0.4">
      <c r="B13" s="12" t="s">
        <v>17</v>
      </c>
      <c r="C13" s="77">
        <v>36050</v>
      </c>
      <c r="D13" s="7"/>
      <c r="E13" s="84"/>
      <c r="F13" s="85"/>
      <c r="G13" s="75"/>
      <c r="H13" s="75"/>
      <c r="I13" s="86"/>
      <c r="J13" s="87"/>
      <c r="K13" s="42"/>
      <c r="L13" s="42"/>
      <c r="M13" s="26"/>
    </row>
    <row r="14" spans="2:21" s="2" customFormat="1" ht="18" customHeight="1" thickBot="1" x14ac:dyDescent="0.4">
      <c r="B14" s="12" t="s">
        <v>18</v>
      </c>
      <c r="C14" s="77">
        <v>825</v>
      </c>
      <c r="D14" s="18"/>
      <c r="E14" s="84"/>
      <c r="F14" s="85"/>
      <c r="G14" s="75"/>
      <c r="H14" s="75"/>
      <c r="I14" s="88" t="s">
        <v>19</v>
      </c>
      <c r="J14" s="89"/>
      <c r="K14" s="52">
        <f>SUM(K7:K13)</f>
        <v>0</v>
      </c>
      <c r="L14" s="52">
        <f t="shared" ref="L14:M14" si="4">SUM(L7:L13)</f>
        <v>0</v>
      </c>
      <c r="M14" s="53">
        <f t="shared" si="4"/>
        <v>0</v>
      </c>
    </row>
    <row r="15" spans="2:21" s="3" customFormat="1" thickBot="1" x14ac:dyDescent="0.4">
      <c r="B15" s="12" t="s">
        <v>20</v>
      </c>
      <c r="C15" s="77">
        <v>907</v>
      </c>
      <c r="D15" s="70"/>
      <c r="E15" s="70"/>
      <c r="F15" s="70"/>
      <c r="G15" s="70"/>
      <c r="H15" s="70"/>
      <c r="I15" s="70"/>
      <c r="J15" s="70"/>
      <c r="K15" s="43"/>
      <c r="L15" s="43"/>
      <c r="M15" s="22"/>
    </row>
    <row r="16" spans="2:21" s="3" customFormat="1" ht="18" customHeight="1" x14ac:dyDescent="0.35">
      <c r="B16" s="32"/>
      <c r="C16" s="32"/>
      <c r="D16" s="32"/>
      <c r="E16" s="32"/>
      <c r="F16" s="32"/>
      <c r="G16" s="32"/>
      <c r="H16" s="32"/>
      <c r="I16" s="32"/>
      <c r="J16" s="32"/>
      <c r="K16" s="44"/>
      <c r="L16" s="44"/>
      <c r="M16" s="32"/>
    </row>
    <row r="17" spans="1:30" s="3" customFormat="1" ht="18" customHeight="1" x14ac:dyDescent="0.4">
      <c r="B17" s="71" t="s">
        <v>21</v>
      </c>
      <c r="C17" s="71"/>
      <c r="D17" s="71"/>
      <c r="E17" s="71"/>
      <c r="F17" s="71"/>
      <c r="G17" s="71"/>
      <c r="H17" s="71"/>
      <c r="I17" s="71"/>
      <c r="J17" s="71"/>
      <c r="K17" s="71"/>
      <c r="L17" s="71" t="s">
        <v>21</v>
      </c>
      <c r="M17" s="71"/>
      <c r="N17" s="2"/>
    </row>
    <row r="18" spans="1:30" s="3" customFormat="1" ht="18" customHeight="1" x14ac:dyDescent="0.35">
      <c r="B18" s="65" t="s">
        <v>22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2"/>
    </row>
    <row r="19" spans="1:30" s="3" customFormat="1" ht="18" customHeight="1" x14ac:dyDescent="0.35">
      <c r="B19" s="65" t="s">
        <v>23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2"/>
    </row>
    <row r="20" spans="1:30" s="3" customFormat="1" ht="18" customHeight="1" x14ac:dyDescent="0.4">
      <c r="B20" s="72" t="s">
        <v>24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2"/>
    </row>
    <row r="21" spans="1:30" s="2" customFormat="1" ht="18" customHeight="1" x14ac:dyDescent="0.4">
      <c r="B21" s="72" t="s">
        <v>25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P21" s="3"/>
    </row>
    <row r="22" spans="1:30" s="2" customFormat="1" ht="18" customHeight="1" x14ac:dyDescent="0.35">
      <c r="B22" s="73" t="s">
        <v>26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</row>
    <row r="23" spans="1:30" s="2" customFormat="1" ht="18" customHeight="1" x14ac:dyDescent="0.35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T23" s="90"/>
      <c r="U23" s="91"/>
      <c r="V23" s="91"/>
      <c r="W23" s="91"/>
      <c r="X23" s="91"/>
      <c r="Y23" s="91"/>
      <c r="Z23" s="91"/>
      <c r="AA23" s="91"/>
      <c r="AB23" s="91"/>
      <c r="AC23" s="91"/>
      <c r="AD23" s="91"/>
    </row>
    <row r="24" spans="1:30" s="2" customFormat="1" ht="17.25" customHeight="1" x14ac:dyDescent="0.35">
      <c r="B24" s="90" t="s">
        <v>27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T24" s="90"/>
      <c r="U24" s="91"/>
      <c r="V24" s="91"/>
      <c r="W24" s="91"/>
      <c r="X24" s="91"/>
      <c r="Y24" s="91"/>
      <c r="Z24" s="91"/>
      <c r="AA24" s="91"/>
      <c r="AB24" s="91"/>
      <c r="AC24" s="91"/>
      <c r="AD24" s="91"/>
    </row>
    <row r="25" spans="1:30" s="2" customFormat="1" ht="19.5" customHeight="1" x14ac:dyDescent="0.35">
      <c r="B25" s="90" t="s">
        <v>28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2" customFormat="1" ht="19.5" customHeight="1" x14ac:dyDescent="0.35"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U26" s="31"/>
      <c r="V26" s="31"/>
      <c r="W26" s="31"/>
      <c r="X26" s="31"/>
      <c r="Y26" s="31"/>
      <c r="Z26" s="31"/>
      <c r="AA26" s="31"/>
      <c r="AB26" s="31"/>
      <c r="AC26" s="31"/>
      <c r="AD26" s="31"/>
    </row>
    <row r="27" spans="1:30" s="2" customFormat="1" ht="19.95" customHeight="1" x14ac:dyDescent="0.6">
      <c r="A27" s="57"/>
      <c r="B27" s="64" t="s">
        <v>29</v>
      </c>
      <c r="C27" s="63"/>
      <c r="D27" s="63"/>
      <c r="E27" s="63"/>
      <c r="F27" s="63"/>
      <c r="G27" s="63"/>
      <c r="H27" s="63"/>
      <c r="I27" s="63"/>
      <c r="J27" s="31"/>
      <c r="K27" s="45"/>
      <c r="L27" s="45"/>
      <c r="M27" s="31"/>
    </row>
    <row r="28" spans="1:30" s="2" customFormat="1" ht="18" customHeight="1" thickBot="1" x14ac:dyDescent="0.45">
      <c r="A28" s="58"/>
      <c r="B28" s="62" t="s">
        <v>30</v>
      </c>
      <c r="C28" s="92"/>
      <c r="D28" s="93"/>
      <c r="E28" s="93"/>
      <c r="F28" s="59" t="s">
        <v>31</v>
      </c>
      <c r="G28" s="59"/>
      <c r="H28" s="59"/>
      <c r="I28" s="92"/>
      <c r="J28" s="93"/>
      <c r="K28" s="38"/>
      <c r="L28" s="38"/>
    </row>
    <row r="29" spans="1:30" s="2" customFormat="1" ht="18" customHeight="1" thickBot="1" x14ac:dyDescent="0.45">
      <c r="A29" s="58"/>
      <c r="B29" s="62" t="s">
        <v>32</v>
      </c>
      <c r="C29" s="92"/>
      <c r="D29" s="93"/>
      <c r="E29" s="93"/>
      <c r="F29" s="59" t="s">
        <v>33</v>
      </c>
      <c r="G29" s="59"/>
      <c r="H29" s="59"/>
      <c r="I29" s="92"/>
      <c r="J29" s="93"/>
      <c r="K29" s="38"/>
      <c r="L29" s="38"/>
    </row>
    <row r="30" spans="1:30" s="2" customFormat="1" ht="18" customHeight="1" thickBot="1" x14ac:dyDescent="0.45">
      <c r="A30" s="58"/>
      <c r="B30" s="62" t="s">
        <v>34</v>
      </c>
      <c r="C30" s="92"/>
      <c r="D30" s="93"/>
      <c r="E30" s="93"/>
      <c r="F30" s="59" t="s">
        <v>35</v>
      </c>
      <c r="G30" s="59"/>
      <c r="H30" s="59"/>
      <c r="I30" s="92"/>
      <c r="J30" s="93"/>
      <c r="K30" s="38"/>
      <c r="L30" s="38"/>
    </row>
    <row r="31" spans="1:30" s="2" customFormat="1" ht="18" customHeight="1" thickBot="1" x14ac:dyDescent="0.45">
      <c r="A31" s="58"/>
      <c r="B31" s="62" t="s">
        <v>36</v>
      </c>
      <c r="C31" s="92"/>
      <c r="D31" s="93"/>
      <c r="E31" s="93"/>
      <c r="F31" s="59" t="s">
        <v>37</v>
      </c>
      <c r="G31" s="59"/>
      <c r="H31" s="59"/>
      <c r="I31" s="92"/>
      <c r="J31" s="93"/>
      <c r="K31" s="38"/>
      <c r="L31" s="38"/>
    </row>
    <row r="32" spans="1:30" s="2" customFormat="1" ht="18" customHeight="1" thickBot="1" x14ac:dyDescent="0.5">
      <c r="A32" s="58"/>
      <c r="B32" s="62" t="s">
        <v>38</v>
      </c>
      <c r="C32" s="92"/>
      <c r="D32" s="93"/>
      <c r="E32" s="93"/>
      <c r="F32" s="60"/>
      <c r="G32" s="60"/>
      <c r="H32" s="60"/>
      <c r="I32" s="61"/>
      <c r="K32" s="38"/>
      <c r="L32" s="38"/>
    </row>
    <row r="33" spans="1:13" s="2" customFormat="1" ht="18" customHeight="1" x14ac:dyDescent="0.35">
      <c r="B33" s="25"/>
      <c r="C33" s="31"/>
      <c r="D33" s="31"/>
      <c r="E33" s="31"/>
      <c r="F33" s="31"/>
      <c r="G33" s="31"/>
      <c r="H33" s="31"/>
      <c r="I33" s="31"/>
      <c r="K33" s="38"/>
      <c r="L33" s="38"/>
    </row>
    <row r="34" spans="1:13" s="2" customFormat="1" ht="18" customHeight="1" x14ac:dyDescent="0.4">
      <c r="B34" s="20"/>
      <c r="C34" s="5"/>
      <c r="D34" s="5"/>
      <c r="E34" s="5"/>
      <c r="K34" s="38"/>
      <c r="L34" s="38"/>
    </row>
    <row r="35" spans="1:13" s="2" customFormat="1" ht="18" customHeight="1" x14ac:dyDescent="0.35">
      <c r="B35" s="21" t="s">
        <v>39</v>
      </c>
      <c r="C35" s="5"/>
      <c r="D35" s="5"/>
      <c r="E35" s="5"/>
      <c r="J35" s="10"/>
      <c r="K35" s="38"/>
      <c r="L35" s="38"/>
    </row>
    <row r="36" spans="1:13" s="2" customFormat="1" ht="18" customHeight="1" x14ac:dyDescent="0.4">
      <c r="B36" t="s">
        <v>40</v>
      </c>
      <c r="J36" s="23"/>
      <c r="K36" s="46"/>
      <c r="L36" s="46"/>
      <c r="M36" s="23"/>
    </row>
    <row r="37" spans="1:13" s="3" customFormat="1" x14ac:dyDescent="0.4">
      <c r="A37" s="2"/>
      <c r="B37"/>
      <c r="C37" s="2"/>
      <c r="D37" s="2"/>
      <c r="E37" s="2"/>
      <c r="F37" s="2"/>
      <c r="G37" s="2"/>
      <c r="H37" s="2"/>
      <c r="I37" s="2"/>
      <c r="K37" s="47"/>
      <c r="L37" s="47"/>
    </row>
    <row r="38" spans="1:13" s="3" customFormat="1" x14ac:dyDescent="0.4">
      <c r="A38" s="2"/>
      <c r="B38" t="s">
        <v>41</v>
      </c>
      <c r="C38" s="2"/>
      <c r="D38" s="2"/>
      <c r="E38" s="2"/>
      <c r="F38" s="2"/>
      <c r="G38" s="2"/>
      <c r="H38" s="2"/>
      <c r="I38" s="2"/>
      <c r="K38" s="47"/>
      <c r="L38" s="47"/>
    </row>
    <row r="39" spans="1:13" s="3" customFormat="1" x14ac:dyDescent="0.4">
      <c r="A39" s="2"/>
      <c r="B39" t="s">
        <v>42</v>
      </c>
      <c r="C39" s="2"/>
      <c r="D39" s="2"/>
      <c r="E39" s="2"/>
      <c r="F39" s="2"/>
      <c r="G39" s="2"/>
      <c r="H39" s="2"/>
      <c r="I39" s="2"/>
      <c r="K39" s="47"/>
      <c r="L39" s="47"/>
    </row>
    <row r="40" spans="1:13" s="3" customFormat="1" x14ac:dyDescent="0.4">
      <c r="A40" s="2"/>
      <c r="B40" t="s">
        <v>43</v>
      </c>
      <c r="C40" s="2"/>
      <c r="D40" s="2"/>
      <c r="E40" s="2"/>
      <c r="F40" s="2"/>
      <c r="G40" s="2"/>
      <c r="H40" s="2"/>
      <c r="I40" s="2"/>
      <c r="K40" s="47"/>
      <c r="L40" s="47"/>
    </row>
    <row r="41" spans="1:13" s="3" customFormat="1" x14ac:dyDescent="0.4">
      <c r="A41" s="2"/>
      <c r="B41" t="s">
        <v>44</v>
      </c>
      <c r="C41" s="55"/>
      <c r="D41" s="55"/>
      <c r="E41" s="2"/>
      <c r="F41" s="2"/>
      <c r="G41" s="2"/>
      <c r="H41" s="2"/>
      <c r="I41" s="2"/>
      <c r="K41" s="47"/>
      <c r="L41" s="47"/>
    </row>
    <row r="42" spans="1:13" s="3" customFormat="1" ht="15.9" x14ac:dyDescent="0.45">
      <c r="A42" s="2"/>
      <c r="B42" t="s">
        <v>45</v>
      </c>
      <c r="C42" s="19"/>
      <c r="I42" s="56"/>
      <c r="K42" s="47"/>
      <c r="L42" s="47"/>
    </row>
    <row r="43" spans="1:13" s="3" customFormat="1" x14ac:dyDescent="0.4">
      <c r="B43" t="s">
        <v>46</v>
      </c>
      <c r="C43" s="6"/>
      <c r="D43" s="6"/>
      <c r="E43" s="6"/>
      <c r="K43" s="47"/>
      <c r="L43" s="47"/>
    </row>
    <row r="44" spans="1:13" s="3" customFormat="1" x14ac:dyDescent="0.4">
      <c r="B44"/>
      <c r="C44" s="6"/>
      <c r="D44" s="6"/>
      <c r="E44" s="6"/>
      <c r="K44" s="47"/>
      <c r="L44" s="47"/>
    </row>
    <row r="45" spans="1:13" s="3" customFormat="1" x14ac:dyDescent="0.4">
      <c r="B45"/>
      <c r="K45" s="47"/>
      <c r="L45" s="47"/>
    </row>
    <row r="46" spans="1:13" s="3" customFormat="1" x14ac:dyDescent="0.4">
      <c r="B46"/>
      <c r="K46" s="47"/>
      <c r="L46" s="47"/>
    </row>
    <row r="47" spans="1:13" s="3" customFormat="1" x14ac:dyDescent="0.4">
      <c r="B47" t="s">
        <v>47</v>
      </c>
      <c r="K47" s="47"/>
      <c r="L47" s="47"/>
    </row>
    <row r="48" spans="1:13" s="3" customFormat="1" x14ac:dyDescent="0.4">
      <c r="B48"/>
      <c r="K48" s="47"/>
      <c r="L48" s="47"/>
    </row>
    <row r="49" spans="1:12" s="3" customFormat="1" x14ac:dyDescent="0.4">
      <c r="B49" t="s">
        <v>48</v>
      </c>
      <c r="K49" s="47"/>
      <c r="L49" s="47"/>
    </row>
    <row r="50" spans="1:12" s="3" customFormat="1" x14ac:dyDescent="0.4">
      <c r="B50" t="s">
        <v>42</v>
      </c>
      <c r="K50" s="47"/>
      <c r="L50" s="47"/>
    </row>
    <row r="51" spans="1:12" s="3" customFormat="1" x14ac:dyDescent="0.4">
      <c r="B51" t="s">
        <v>43</v>
      </c>
      <c r="K51" s="47"/>
      <c r="L51" s="47"/>
    </row>
    <row r="52" spans="1:12" s="3" customFormat="1" x14ac:dyDescent="0.4">
      <c r="B52" t="s">
        <v>44</v>
      </c>
      <c r="D52"/>
      <c r="K52" s="47"/>
      <c r="L52" s="47"/>
    </row>
    <row r="53" spans="1:12" s="3" customFormat="1" x14ac:dyDescent="0.4">
      <c r="B53" t="s">
        <v>45</v>
      </c>
      <c r="K53" s="47"/>
      <c r="L53" s="47"/>
    </row>
    <row r="54" spans="1:12" s="3" customFormat="1" x14ac:dyDescent="0.4">
      <c r="B54" t="s">
        <v>46</v>
      </c>
      <c r="K54" s="47"/>
      <c r="L54" s="47"/>
    </row>
    <row r="55" spans="1:12" s="3" customFormat="1" ht="12.9" x14ac:dyDescent="0.35">
      <c r="K55" s="47"/>
      <c r="L55" s="47"/>
    </row>
    <row r="56" spans="1:12" s="3" customFormat="1" ht="12.9" x14ac:dyDescent="0.35">
      <c r="K56" s="47"/>
      <c r="L56" s="47"/>
    </row>
    <row r="57" spans="1:12" s="3" customFormat="1" ht="12.9" x14ac:dyDescent="0.35">
      <c r="K57" s="47"/>
      <c r="L57" s="47"/>
    </row>
    <row r="58" spans="1:12" x14ac:dyDescent="0.4">
      <c r="A58" s="3"/>
      <c r="B58" s="3"/>
      <c r="C58" s="3"/>
      <c r="D58" s="3"/>
      <c r="E58" s="3"/>
      <c r="F58" s="3"/>
      <c r="G58" s="3"/>
      <c r="H58" s="3"/>
      <c r="I58" s="3"/>
    </row>
    <row r="59" spans="1:12" x14ac:dyDescent="0.4">
      <c r="A59" s="3"/>
      <c r="B59" s="3"/>
      <c r="C59" s="3"/>
      <c r="D59" s="3"/>
      <c r="E59" s="3"/>
      <c r="F59" s="3"/>
      <c r="G59" s="3"/>
      <c r="H59" s="3"/>
      <c r="I59" s="3"/>
    </row>
    <row r="60" spans="1:12" x14ac:dyDescent="0.4">
      <c r="A60" s="3"/>
      <c r="B60" s="3"/>
      <c r="C60" s="3"/>
      <c r="D60" s="3"/>
      <c r="E60" s="3"/>
      <c r="F60" s="3"/>
      <c r="G60" s="3"/>
      <c r="H60" s="3"/>
      <c r="I60" s="3"/>
    </row>
    <row r="61" spans="1:12" x14ac:dyDescent="0.4">
      <c r="A61" s="3"/>
      <c r="B61" s="3"/>
      <c r="C61" s="3"/>
      <c r="D61" s="3"/>
      <c r="E61" s="3"/>
      <c r="F61" s="3"/>
      <c r="G61" s="3"/>
      <c r="H61" s="3"/>
      <c r="I61" s="3"/>
    </row>
    <row r="62" spans="1:12" x14ac:dyDescent="0.4">
      <c r="A62" s="3"/>
      <c r="B62" s="3"/>
      <c r="C62" s="3"/>
      <c r="D62" s="3"/>
      <c r="E62" s="3"/>
      <c r="F62" s="3"/>
      <c r="G62" s="3"/>
      <c r="H62" s="3"/>
      <c r="I62" s="3"/>
    </row>
    <row r="63" spans="1:12" x14ac:dyDescent="0.4">
      <c r="A63" s="3"/>
      <c r="B63" s="3"/>
      <c r="C63" s="3"/>
      <c r="D63" s="3"/>
      <c r="E63" s="3"/>
      <c r="F63" s="3"/>
      <c r="G63" s="3"/>
      <c r="H63" s="3"/>
      <c r="I63" s="3"/>
    </row>
  </sheetData>
  <mergeCells count="45">
    <mergeCell ref="B2:J2"/>
    <mergeCell ref="B5:C5"/>
    <mergeCell ref="E5:F5"/>
    <mergeCell ref="I5:J5"/>
    <mergeCell ref="B4:J4"/>
    <mergeCell ref="G5:H5"/>
    <mergeCell ref="T23:AD23"/>
    <mergeCell ref="T24:AD24"/>
    <mergeCell ref="B24:N24"/>
    <mergeCell ref="C32:E32"/>
    <mergeCell ref="C30:E30"/>
    <mergeCell ref="C31:E31"/>
    <mergeCell ref="I30:J30"/>
    <mergeCell ref="I31:J31"/>
    <mergeCell ref="B25:N25"/>
    <mergeCell ref="C28:E28"/>
    <mergeCell ref="C29:E29"/>
    <mergeCell ref="I28:J28"/>
    <mergeCell ref="I29:J29"/>
    <mergeCell ref="E13:F13"/>
    <mergeCell ref="I13:J13"/>
    <mergeCell ref="I10:J10"/>
    <mergeCell ref="E14:F14"/>
    <mergeCell ref="I14:J14"/>
    <mergeCell ref="B6:C6"/>
    <mergeCell ref="E6:F6"/>
    <mergeCell ref="I6:J6"/>
    <mergeCell ref="E10:F10"/>
    <mergeCell ref="E12:F12"/>
    <mergeCell ref="I12:J12"/>
    <mergeCell ref="B10:C10"/>
    <mergeCell ref="B7:C7"/>
    <mergeCell ref="E7:F7"/>
    <mergeCell ref="I7:J7"/>
    <mergeCell ref="B8:C8"/>
    <mergeCell ref="E8:F8"/>
    <mergeCell ref="I8:J8"/>
    <mergeCell ref="B9:C9"/>
    <mergeCell ref="E9:F9"/>
    <mergeCell ref="I9:J9"/>
    <mergeCell ref="G6:H6"/>
    <mergeCell ref="G7:H7"/>
    <mergeCell ref="G8:H8"/>
    <mergeCell ref="G9:H9"/>
    <mergeCell ref="G10:H10"/>
  </mergeCells>
  <dataValidations count="6">
    <dataValidation type="whole" allowBlank="1" showInputMessage="1" showErrorMessage="1" sqref="P13" xr:uid="{00000000-0002-0000-0000-000000000000}">
      <formula1>1</formula1>
      <formula2>21</formula2>
    </dataValidation>
    <dataValidation type="decimal" allowBlank="1" showInputMessage="1" showErrorMessage="1" sqref="D8" xr:uid="{00000000-0002-0000-0000-000001000000}">
      <formula1>22</formula1>
      <formula2>49.999</formula2>
    </dataValidation>
    <dataValidation type="decimal" allowBlank="1" showInputMessage="1" showErrorMessage="1" sqref="D9" xr:uid="{00000000-0002-0000-0000-000002000000}">
      <formula1>50</formula1>
      <formula2>99.999</formula2>
    </dataValidation>
    <dataValidation type="decimal" allowBlank="1" showInputMessage="1" showErrorMessage="1" sqref="D10:D11" xr:uid="{00000000-0002-0000-0000-000003000000}">
      <formula1>100</formula1>
      <formula2>10000</formula2>
    </dataValidation>
    <dataValidation type="whole" allowBlank="1" showInputMessage="1" showErrorMessage="1" sqref="D7" xr:uid="{00000000-0002-0000-0000-000004000000}">
      <formula1>13</formula1>
      <formula2>21</formula2>
    </dataValidation>
    <dataValidation type="whole" allowBlank="1" showInputMessage="1" showErrorMessage="1" sqref="D6" xr:uid="{09D6BA5A-44CE-47E0-8B97-4FA6A2AE4DA0}">
      <formula1>1</formula1>
      <formula2>12</formula2>
    </dataValidation>
  </dataValidations>
  <pageMargins left="0.7" right="0.7" top="0.75" bottom="0.75" header="0.3" footer="0.3"/>
  <pageSetup scale="61" orientation="landscape" r:id="rId1"/>
  <ignoredErrors>
    <ignoredError sqref="M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Temporal</dc:creator>
  <cp:keywords/>
  <dc:description/>
  <cp:lastModifiedBy>Marcos Rebolledo</cp:lastModifiedBy>
  <cp:revision/>
  <dcterms:created xsi:type="dcterms:W3CDTF">2019-08-19T13:43:19Z</dcterms:created>
  <dcterms:modified xsi:type="dcterms:W3CDTF">2023-07-27T19:59:45Z</dcterms:modified>
  <cp:category/>
  <cp:contentStatus/>
</cp:coreProperties>
</file>